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island/Zoho WorkDrive (Inquesta)/Publications/20210115 BCP print-ebook/2 - BCP 2nd Ed Figures/6.2 CBA example/"/>
    </mc:Choice>
  </mc:AlternateContent>
  <xr:revisionPtr revIDLastSave="0" documentId="13_ncr:1_{6A6429D2-959D-2D45-967C-D5058DE4F072}" xr6:coauthVersionLast="46" xr6:coauthVersionMax="46" xr10:uidLastSave="{00000000-0000-0000-0000-000000000000}"/>
  <bookViews>
    <workbookView xWindow="-1420" yWindow="-20400" windowWidth="25440" windowHeight="17760" xr2:uid="{48F97EA0-D989-3646-AF4A-C9C0F2F8DC63}"/>
  </bookViews>
  <sheets>
    <sheet name="CBA Table" sheetId="1" r:id="rId1"/>
    <sheet name="Setup" sheetId="2" r:id="rId2"/>
  </sheets>
  <definedNames>
    <definedName name="_xlnm.Print_Area" localSheetId="0">'CBA Table'!$A$1:$G$29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6" i="1" l="1"/>
  <c r="E26" i="1"/>
  <c r="D26" i="1"/>
  <c r="C26" i="1"/>
  <c r="F21" i="1"/>
  <c r="F23" i="1" s="1"/>
  <c r="F27" i="1" s="1"/>
  <c r="E21" i="1"/>
  <c r="E23" i="1" s="1"/>
  <c r="E27" i="1" s="1"/>
  <c r="D21" i="1"/>
  <c r="D23" i="1" s="1"/>
  <c r="D27" i="1" s="1"/>
  <c r="C21" i="1"/>
  <c r="C23" i="1" s="1"/>
  <c r="C27" i="1" s="1"/>
  <c r="F5" i="1"/>
  <c r="E5" i="1"/>
  <c r="D5" i="1"/>
  <c r="C5" i="1"/>
  <c r="B5" i="1"/>
  <c r="B3" i="1"/>
</calcChain>
</file>

<file path=xl/sharedStrings.xml><?xml version="1.0" encoding="utf-8"?>
<sst xmlns="http://schemas.openxmlformats.org/spreadsheetml/2006/main" count="49" uniqueCount="46">
  <si>
    <t>Setup Page</t>
  </si>
  <si>
    <t>Present Arrangement</t>
  </si>
  <si>
    <t>Show As</t>
  </si>
  <si>
    <t>Cold Site</t>
  </si>
  <si>
    <t>Warm Site</t>
  </si>
  <si>
    <t>Hot Site</t>
  </si>
  <si>
    <t>Title</t>
  </si>
  <si>
    <t>LINE ITEM</t>
  </si>
  <si>
    <t>Rotation backups</t>
  </si>
  <si>
    <t>Online backups</t>
  </si>
  <si>
    <t>Room availability contract</t>
  </si>
  <si>
    <t>Room rent (600/sf)</t>
  </si>
  <si>
    <t>ADP equipment/files</t>
  </si>
  <si>
    <t>Telephone lines (2)</t>
  </si>
  <si>
    <t>Facsimile line</t>
  </si>
  <si>
    <t>Portable office kit</t>
  </si>
  <si>
    <t>Yearly test</t>
  </si>
  <si>
    <t>BOP insurance</t>
  </si>
  <si>
    <t>SUBTOTALS</t>
  </si>
  <si>
    <t>Risk Factor</t>
  </si>
  <si>
    <t>Potential operational costs</t>
  </si>
  <si>
    <t>Revenue loss/nonoperational day</t>
  </si>
  <si>
    <t>Potential lost revenues</t>
  </si>
  <si>
    <t>TOTAL COSTS</t>
  </si>
  <si>
    <t>Cost-Benefit Ranking</t>
  </si>
  <si>
    <t>N/A</t>
  </si>
  <si>
    <t>Recovery time in days</t>
  </si>
  <si>
    <t>Sums all the costs of operating a site mode</t>
  </si>
  <si>
    <t>Subjective risk factor of cost miscalculations due to scarcity in a widespread crisis or difficulties from inadequate preparations</t>
  </si>
  <si>
    <t>Cost for a two-week emergency period, or for interrupted busines testing. Warm and hot site options assume continuous room occupancy and availability year-round.</t>
  </si>
  <si>
    <t>ADP equipment costs are amortized over five years.</t>
  </si>
  <si>
    <t>This older technology may be replaced by a similarly priced secure system.</t>
  </si>
  <si>
    <t>Yearly interrupted business testing that requires one or more days as necessary to assure system integrity and function.</t>
  </si>
  <si>
    <t>Considers maintenance and projected costs during an actual crisis or business interruption test in a given year.</t>
  </si>
  <si>
    <t>The organization's estimated revenue on an average day.</t>
  </si>
  <si>
    <t>The organization's estimated revenue losses during the recovery time frame.</t>
  </si>
  <si>
    <t>Recovery times determined through the business continuity surveys and planning.</t>
  </si>
  <si>
    <t>Table Labels</t>
  </si>
  <si>
    <t>COST-BENEFIT ANALYSIS of</t>
  </si>
  <si>
    <t>Yearly Costs for an Alternate Facility</t>
  </si>
  <si>
    <t>Side Notes</t>
  </si>
  <si>
    <t>Row Descriptor</t>
  </si>
  <si>
    <t>Column 2 Descriptor</t>
  </si>
  <si>
    <t>Column 3 Descriptor</t>
  </si>
  <si>
    <t>Column 4 Descriptor</t>
  </si>
  <si>
    <t>Column 5 Descriptor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</si>
</sst>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2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1"/>
      <name val="Calibri (Body)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2" fontId="2" fillId="0" borderId="0" xfId="0" applyNumberFormat="1" applyFont="1" applyAlignment="1">
      <alignment horizontal="right" vertical="center"/>
    </xf>
    <xf numFmtId="4" fontId="0" fillId="0" borderId="0" xfId="0" applyNumberFormat="1" applyFont="1" applyAlignment="1" applyProtection="1">
      <alignment horizontal="right" vertical="center"/>
      <protection locked="0"/>
    </xf>
    <xf numFmtId="4" fontId="0" fillId="0" borderId="0" xfId="0" applyNumberFormat="1" applyAlignment="1" applyProtection="1">
      <alignment horizontal="right" vertical="center"/>
      <protection locked="0"/>
    </xf>
    <xf numFmtId="164" fontId="0" fillId="0" borderId="0" xfId="0" applyNumberFormat="1" applyAlignment="1" applyProtection="1">
      <alignment horizontal="right" vertical="center"/>
      <protection locked="0"/>
    </xf>
    <xf numFmtId="0" fontId="0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0" fillId="0" borderId="0" xfId="0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1" fillId="0" borderId="0" xfId="0" applyFont="1" applyProtection="1"/>
    <xf numFmtId="0" fontId="3" fillId="0" borderId="0" xfId="0" applyFont="1" applyProtection="1"/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right" vertical="center" wrapText="1"/>
    </xf>
    <xf numFmtId="4" fontId="0" fillId="0" borderId="0" xfId="0" applyNumberFormat="1" applyFont="1" applyAlignment="1" applyProtection="1">
      <alignment horizontal="right" vertical="center"/>
    </xf>
    <xf numFmtId="2" fontId="2" fillId="0" borderId="0" xfId="0" applyNumberFormat="1" applyFont="1" applyAlignment="1" applyProtection="1">
      <alignment horizontal="right" vertical="center"/>
    </xf>
    <xf numFmtId="0" fontId="2" fillId="0" borderId="0" xfId="0" applyNumberFormat="1" applyFont="1" applyAlignment="1" applyProtection="1">
      <alignment horizontal="left" vertical="center"/>
    </xf>
    <xf numFmtId="4" fontId="2" fillId="0" borderId="0" xfId="0" applyNumberFormat="1" applyFont="1" applyAlignment="1" applyProtection="1">
      <alignment horizontal="right" vertical="center"/>
    </xf>
    <xf numFmtId="4" fontId="0" fillId="0" borderId="0" xfId="0" applyNumberFormat="1" applyAlignment="1" applyProtection="1">
      <alignment horizontal="right" vertical="center"/>
    </xf>
    <xf numFmtId="0" fontId="2" fillId="0" borderId="0" xfId="0" applyFont="1" applyProtection="1"/>
    <xf numFmtId="164" fontId="0" fillId="0" borderId="0" xfId="0" applyNumberFormat="1" applyAlignment="1" applyProtection="1">
      <alignment horizontal="righ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0" fillId="0" borderId="0" xfId="0" applyBorder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4AA67-7F2C-2349-8BC4-86F26313CB28}">
  <dimension ref="A1:H29"/>
  <sheetViews>
    <sheetView showGridLines="0" tabSelected="1" zoomScaleNormal="100" workbookViewId="0">
      <selection activeCell="C27" sqref="C27"/>
    </sheetView>
  </sheetViews>
  <sheetFormatPr baseColWidth="10" defaultRowHeight="16" x14ac:dyDescent="0.2"/>
  <cols>
    <col min="1" max="1" width="2.5" customWidth="1"/>
    <col min="2" max="2" width="28.83203125" customWidth="1"/>
    <col min="3" max="3" width="14.1640625" customWidth="1"/>
    <col min="4" max="4" width="12.1640625" customWidth="1"/>
    <col min="5" max="5" width="12.5" customWidth="1"/>
    <col min="6" max="6" width="11.6640625" customWidth="1"/>
    <col min="7" max="7" width="3.1640625" customWidth="1"/>
  </cols>
  <sheetData>
    <row r="1" spans="1:8" ht="17" customHeight="1" x14ac:dyDescent="0.3">
      <c r="A1" s="10"/>
      <c r="B1" s="11"/>
      <c r="C1" s="10"/>
      <c r="D1" s="10"/>
      <c r="E1" s="10"/>
      <c r="F1" s="10"/>
      <c r="G1" s="10"/>
    </row>
    <row r="2" spans="1:8" ht="24" x14ac:dyDescent="0.3">
      <c r="A2" s="10"/>
      <c r="B2" s="12" t="s">
        <v>38</v>
      </c>
      <c r="C2" s="10"/>
      <c r="D2" s="10"/>
      <c r="E2" s="10"/>
      <c r="F2" s="10"/>
      <c r="G2" s="10"/>
    </row>
    <row r="3" spans="1:8" ht="24" x14ac:dyDescent="0.3">
      <c r="A3" s="10"/>
      <c r="B3" s="11" t="str">
        <f>Setup!B3</f>
        <v>Yearly Costs for an Alternate Facility</v>
      </c>
      <c r="C3" s="10"/>
      <c r="D3" s="10"/>
      <c r="E3" s="10"/>
      <c r="F3" s="10"/>
      <c r="G3" s="10"/>
    </row>
    <row r="4" spans="1:8" x14ac:dyDescent="0.2">
      <c r="A4" s="10"/>
      <c r="B4" s="10"/>
      <c r="C4" s="10"/>
      <c r="D4" s="10"/>
      <c r="E4" s="10"/>
      <c r="F4" s="10"/>
      <c r="G4" s="10"/>
    </row>
    <row r="5" spans="1:8" ht="40" x14ac:dyDescent="0.2">
      <c r="A5" s="10"/>
      <c r="B5" s="13" t="str">
        <f>Setup!B5</f>
        <v>LINE ITEM</v>
      </c>
      <c r="C5" s="14" t="str">
        <f>Setup!B6</f>
        <v>Present Arrangement</v>
      </c>
      <c r="D5" s="14" t="str">
        <f>Setup!B7</f>
        <v>Cold Site</v>
      </c>
      <c r="E5" s="14" t="str">
        <f>Setup!B8</f>
        <v>Warm Site</v>
      </c>
      <c r="F5" s="14" t="str">
        <f>Setup!B9</f>
        <v>Hot Site</v>
      </c>
      <c r="G5" s="14"/>
      <c r="H5" s="6" t="s">
        <v>40</v>
      </c>
    </row>
    <row r="6" spans="1:8" x14ac:dyDescent="0.2">
      <c r="A6" s="10"/>
      <c r="B6" s="7" t="s">
        <v>8</v>
      </c>
      <c r="C6" s="2">
        <v>400</v>
      </c>
      <c r="D6" s="2">
        <v>400</v>
      </c>
      <c r="E6" s="2">
        <v>400</v>
      </c>
      <c r="F6" s="2">
        <v>400</v>
      </c>
      <c r="G6" s="15"/>
    </row>
    <row r="7" spans="1:8" x14ac:dyDescent="0.2">
      <c r="A7" s="10"/>
      <c r="B7" s="7" t="s">
        <v>9</v>
      </c>
      <c r="C7" s="2">
        <v>1200</v>
      </c>
      <c r="D7" s="2">
        <v>1200</v>
      </c>
      <c r="E7" s="2">
        <v>1200</v>
      </c>
      <c r="F7" s="2" t="s">
        <v>25</v>
      </c>
      <c r="G7" s="15"/>
    </row>
    <row r="8" spans="1:8" x14ac:dyDescent="0.2">
      <c r="A8" s="10"/>
      <c r="B8" s="7" t="s">
        <v>10</v>
      </c>
      <c r="C8" s="2" t="s">
        <v>25</v>
      </c>
      <c r="D8" s="2">
        <v>750</v>
      </c>
      <c r="E8" s="2" t="s">
        <v>25</v>
      </c>
      <c r="F8" s="2" t="s">
        <v>25</v>
      </c>
      <c r="G8" s="15"/>
    </row>
    <row r="9" spans="1:8" x14ac:dyDescent="0.2">
      <c r="A9" s="10"/>
      <c r="B9" s="7" t="s">
        <v>11</v>
      </c>
      <c r="C9" s="2">
        <v>2100</v>
      </c>
      <c r="D9" s="2">
        <v>1000</v>
      </c>
      <c r="E9" s="2">
        <v>13400</v>
      </c>
      <c r="F9" s="2">
        <v>13400</v>
      </c>
      <c r="G9" s="15"/>
      <c r="H9" t="s">
        <v>29</v>
      </c>
    </row>
    <row r="10" spans="1:8" x14ac:dyDescent="0.2">
      <c r="A10" s="10"/>
      <c r="B10" s="7" t="s">
        <v>12</v>
      </c>
      <c r="C10" s="2">
        <v>600</v>
      </c>
      <c r="D10" s="2">
        <v>600</v>
      </c>
      <c r="E10" s="2">
        <v>1000</v>
      </c>
      <c r="F10" s="2">
        <v>1000</v>
      </c>
      <c r="G10" s="15"/>
      <c r="H10" t="s">
        <v>30</v>
      </c>
    </row>
    <row r="11" spans="1:8" x14ac:dyDescent="0.2">
      <c r="A11" s="10"/>
      <c r="B11" s="7" t="s">
        <v>13</v>
      </c>
      <c r="C11" s="2">
        <v>500</v>
      </c>
      <c r="D11" s="2">
        <v>400</v>
      </c>
      <c r="E11" s="2">
        <v>3000</v>
      </c>
      <c r="F11" s="2">
        <v>3000</v>
      </c>
      <c r="G11" s="15"/>
    </row>
    <row r="12" spans="1:8" x14ac:dyDescent="0.2">
      <c r="A12" s="10"/>
      <c r="B12" s="7" t="s">
        <v>14</v>
      </c>
      <c r="C12" s="2">
        <v>400</v>
      </c>
      <c r="D12" s="2">
        <v>400</v>
      </c>
      <c r="E12" s="2">
        <v>3000</v>
      </c>
      <c r="F12" s="2">
        <v>3000</v>
      </c>
      <c r="G12" s="15"/>
      <c r="H12" t="s">
        <v>31</v>
      </c>
    </row>
    <row r="13" spans="1:8" x14ac:dyDescent="0.2">
      <c r="A13" s="10"/>
      <c r="B13" s="7" t="s">
        <v>15</v>
      </c>
      <c r="C13" s="2">
        <v>300</v>
      </c>
      <c r="D13" s="2">
        <v>300</v>
      </c>
      <c r="E13" s="2">
        <v>300</v>
      </c>
      <c r="F13" s="2">
        <v>300</v>
      </c>
      <c r="G13" s="15"/>
    </row>
    <row r="14" spans="1:8" x14ac:dyDescent="0.2">
      <c r="A14" s="10"/>
      <c r="B14" s="7" t="s">
        <v>16</v>
      </c>
      <c r="C14" s="2">
        <v>1000</v>
      </c>
      <c r="D14" s="2">
        <v>1000</v>
      </c>
      <c r="E14" s="2">
        <v>850</v>
      </c>
      <c r="F14" s="2">
        <v>750</v>
      </c>
      <c r="G14" s="15"/>
      <c r="H14" t="s">
        <v>32</v>
      </c>
    </row>
    <row r="15" spans="1:8" x14ac:dyDescent="0.2">
      <c r="A15" s="10"/>
      <c r="B15" s="7" t="s">
        <v>17</v>
      </c>
      <c r="C15" s="2">
        <v>3000</v>
      </c>
      <c r="D15" s="2">
        <v>3000</v>
      </c>
      <c r="E15" s="2">
        <v>2200</v>
      </c>
      <c r="F15" s="2">
        <v>1500</v>
      </c>
      <c r="G15" s="15"/>
    </row>
    <row r="16" spans="1:8" x14ac:dyDescent="0.2">
      <c r="A16" s="10"/>
      <c r="B16" s="7"/>
      <c r="C16" s="2"/>
      <c r="D16" s="2"/>
      <c r="E16" s="2"/>
      <c r="F16" s="2"/>
      <c r="G16" s="15"/>
    </row>
    <row r="17" spans="1:8" x14ac:dyDescent="0.2">
      <c r="A17" s="10"/>
      <c r="B17" s="7"/>
      <c r="C17" s="2"/>
      <c r="D17" s="2"/>
      <c r="E17" s="2"/>
      <c r="F17" s="2"/>
      <c r="G17" s="15"/>
    </row>
    <row r="18" spans="1:8" x14ac:dyDescent="0.2">
      <c r="A18" s="10"/>
      <c r="B18" s="7"/>
      <c r="C18" s="2"/>
      <c r="D18" s="2"/>
      <c r="E18" s="2"/>
      <c r="F18" s="2"/>
      <c r="G18" s="15"/>
    </row>
    <row r="19" spans="1:8" x14ac:dyDescent="0.2">
      <c r="A19" s="10"/>
      <c r="B19" s="7"/>
      <c r="C19" s="2"/>
      <c r="D19" s="2"/>
      <c r="E19" s="2"/>
      <c r="F19" s="2"/>
      <c r="G19" s="15"/>
    </row>
    <row r="20" spans="1:8" x14ac:dyDescent="0.2">
      <c r="A20" s="10"/>
      <c r="B20" s="7"/>
      <c r="C20" s="2"/>
      <c r="D20" s="2"/>
      <c r="E20" s="2"/>
      <c r="F20" s="2"/>
      <c r="G20" s="15"/>
    </row>
    <row r="21" spans="1:8" s="1" customFormat="1" ht="19" x14ac:dyDescent="0.2">
      <c r="A21" s="16"/>
      <c r="B21" s="17" t="s">
        <v>18</v>
      </c>
      <c r="C21" s="18">
        <f>SUM(C6:C20)</f>
        <v>9500</v>
      </c>
      <c r="D21" s="18">
        <f>SUM(D6:D20)</f>
        <v>9050</v>
      </c>
      <c r="E21" s="18">
        <f>SUM(E6:E20)</f>
        <v>25350</v>
      </c>
      <c r="F21" s="18">
        <f>SUM(F6:F20)</f>
        <v>23350</v>
      </c>
      <c r="G21" s="18"/>
      <c r="H21" s="5" t="s">
        <v>27</v>
      </c>
    </row>
    <row r="22" spans="1:8" x14ac:dyDescent="0.2">
      <c r="A22" s="10"/>
      <c r="B22" s="7" t="s">
        <v>19</v>
      </c>
      <c r="C22" s="3">
        <v>1.4</v>
      </c>
      <c r="D22" s="3">
        <v>1.2</v>
      </c>
      <c r="E22" s="3">
        <v>1.1000000000000001</v>
      </c>
      <c r="F22" s="3">
        <v>1</v>
      </c>
      <c r="G22" s="19"/>
      <c r="H22" t="s">
        <v>28</v>
      </c>
    </row>
    <row r="23" spans="1:8" ht="19" x14ac:dyDescent="0.25">
      <c r="A23" s="10"/>
      <c r="B23" s="20" t="s">
        <v>20</v>
      </c>
      <c r="C23" s="18">
        <f>C21*C22</f>
        <v>13300</v>
      </c>
      <c r="D23" s="18">
        <f>D21*D22</f>
        <v>10860</v>
      </c>
      <c r="E23" s="18">
        <f>E21*E22</f>
        <v>27885.000000000004</v>
      </c>
      <c r="F23" s="18">
        <f>F21*F22</f>
        <v>23350</v>
      </c>
      <c r="G23" s="18"/>
    </row>
    <row r="24" spans="1:8" x14ac:dyDescent="0.2">
      <c r="A24" s="10"/>
      <c r="B24" s="7" t="s">
        <v>26</v>
      </c>
      <c r="C24" s="4">
        <v>5</v>
      </c>
      <c r="D24" s="4">
        <v>3</v>
      </c>
      <c r="E24" s="4">
        <v>2</v>
      </c>
      <c r="F24" s="4">
        <v>0.1666</v>
      </c>
      <c r="G24" s="21"/>
      <c r="H24" t="s">
        <v>36</v>
      </c>
    </row>
    <row r="25" spans="1:8" x14ac:dyDescent="0.2">
      <c r="A25" s="10"/>
      <c r="B25" s="7" t="s">
        <v>21</v>
      </c>
      <c r="C25" s="3">
        <v>4000</v>
      </c>
      <c r="D25" s="3">
        <v>4000</v>
      </c>
      <c r="E25" s="3">
        <v>4000</v>
      </c>
      <c r="F25" s="3">
        <v>4000</v>
      </c>
      <c r="G25" s="19"/>
      <c r="H25" t="s">
        <v>34</v>
      </c>
    </row>
    <row r="26" spans="1:8" x14ac:dyDescent="0.2">
      <c r="A26" s="10"/>
      <c r="B26" s="10" t="s">
        <v>22</v>
      </c>
      <c r="C26" s="19">
        <f>C24*C25</f>
        <v>20000</v>
      </c>
      <c r="D26" s="19">
        <f>D24*D25</f>
        <v>12000</v>
      </c>
      <c r="E26" s="19">
        <f>E24*E25</f>
        <v>8000</v>
      </c>
      <c r="F26" s="19">
        <f>F24*F25</f>
        <v>666.4</v>
      </c>
      <c r="G26" s="19"/>
      <c r="H26" t="s">
        <v>35</v>
      </c>
    </row>
    <row r="27" spans="1:8" ht="19" x14ac:dyDescent="0.2">
      <c r="A27" s="10"/>
      <c r="B27" s="22" t="s">
        <v>23</v>
      </c>
      <c r="C27" s="18">
        <f>C23+C26</f>
        <v>33300</v>
      </c>
      <c r="D27" s="18">
        <f>D23+D26</f>
        <v>22860</v>
      </c>
      <c r="E27" s="18">
        <f>E23+E26</f>
        <v>35885</v>
      </c>
      <c r="F27" s="18">
        <f>F23+F26</f>
        <v>24016.400000000001</v>
      </c>
      <c r="G27" s="18"/>
      <c r="H27" t="s">
        <v>33</v>
      </c>
    </row>
    <row r="28" spans="1:8" ht="19" x14ac:dyDescent="0.2">
      <c r="A28" s="10"/>
      <c r="B28" s="23" t="s">
        <v>24</v>
      </c>
      <c r="C28" s="9">
        <v>3</v>
      </c>
      <c r="D28" s="8">
        <v>1</v>
      </c>
      <c r="E28" s="9">
        <v>4</v>
      </c>
      <c r="F28" s="9">
        <v>2</v>
      </c>
      <c r="G28" s="10"/>
    </row>
    <row r="29" spans="1:8" x14ac:dyDescent="0.2">
      <c r="A29" s="24"/>
      <c r="B29" s="24"/>
      <c r="C29" s="24"/>
      <c r="D29" s="24"/>
      <c r="E29" s="24"/>
      <c r="F29" s="24"/>
      <c r="G29" s="24"/>
    </row>
  </sheetData>
  <pageMargins left="0.7" right="0.7" top="0.75" bottom="0.75" header="0.3" footer="0.3"/>
  <pageSetup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EE915F-E001-2E4B-8C6D-9B35F0BD335B}">
  <dimension ref="A1:B9"/>
  <sheetViews>
    <sheetView workbookViewId="0">
      <selection activeCell="B25" sqref="B25"/>
    </sheetView>
  </sheetViews>
  <sheetFormatPr baseColWidth="10" defaultRowHeight="16" x14ac:dyDescent="0.2"/>
  <cols>
    <col min="1" max="1" width="21.33203125" customWidth="1"/>
    <col min="2" max="2" width="20" customWidth="1"/>
  </cols>
  <sheetData>
    <row r="1" spans="1:2" x14ac:dyDescent="0.2">
      <c r="A1" t="s">
        <v>0</v>
      </c>
    </row>
    <row r="3" spans="1:2" x14ac:dyDescent="0.2">
      <c r="A3" t="s">
        <v>6</v>
      </c>
      <c r="B3" t="s">
        <v>39</v>
      </c>
    </row>
    <row r="4" spans="1:2" x14ac:dyDescent="0.2">
      <c r="A4" t="s">
        <v>37</v>
      </c>
      <c r="B4" t="s">
        <v>2</v>
      </c>
    </row>
    <row r="5" spans="1:2" x14ac:dyDescent="0.2">
      <c r="A5" t="s">
        <v>41</v>
      </c>
      <c r="B5" t="s">
        <v>7</v>
      </c>
    </row>
    <row r="6" spans="1:2" x14ac:dyDescent="0.2">
      <c r="A6" t="s">
        <v>42</v>
      </c>
      <c r="B6" t="s">
        <v>1</v>
      </c>
    </row>
    <row r="7" spans="1:2" x14ac:dyDescent="0.2">
      <c r="A7" t="s">
        <v>43</v>
      </c>
      <c r="B7" t="s">
        <v>3</v>
      </c>
    </row>
    <row r="8" spans="1:2" x14ac:dyDescent="0.2">
      <c r="A8" t="s">
        <v>44</v>
      </c>
      <c r="B8" t="s">
        <v>4</v>
      </c>
    </row>
    <row r="9" spans="1:2" x14ac:dyDescent="0.2">
      <c r="A9" t="s">
        <v>45</v>
      </c>
      <c r="B9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CBA Table</vt:lpstr>
      <vt:lpstr>Setup</vt:lpstr>
      <vt:lpstr>'CBA Table'!Print_Area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Island</dc:creator>
  <cp:lastModifiedBy>Jacques Island</cp:lastModifiedBy>
  <dcterms:created xsi:type="dcterms:W3CDTF">2020-06-20T15:49:09Z</dcterms:created>
  <dcterms:modified xsi:type="dcterms:W3CDTF">2021-01-21T00:58:56Z</dcterms:modified>
</cp:coreProperties>
</file>